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3_Oddělení technické\VÝBĚROVÁ ŘÍZENÍ\20_650XXXX - 83X - Provedení RZ elektroinstalací a LPS\"/>
    </mc:Choice>
  </mc:AlternateContent>
  <bookViews>
    <workbookView xWindow="0" yWindow="0" windowWidth="28800" windowHeight="12315"/>
  </bookViews>
  <sheets>
    <sheet name="Rekapitulace nákladů" sheetId="7" r:id="rId1"/>
    <sheet name="UnL" sheetId="2" r:id="rId2"/>
    <sheet name="Karlovarsko" sheetId="6" r:id="rId3"/>
  </sheets>
  <calcPr calcId="162913"/>
</workbook>
</file>

<file path=xl/calcChain.xml><?xml version="1.0" encoding="utf-8"?>
<calcChain xmlns="http://schemas.openxmlformats.org/spreadsheetml/2006/main">
  <c r="D6" i="2" l="1"/>
  <c r="A1" i="6"/>
  <c r="A1" i="2"/>
  <c r="C14" i="7"/>
  <c r="C23" i="7"/>
  <c r="C26" i="7"/>
  <c r="C31" i="7"/>
  <c r="C37" i="7"/>
  <c r="C40" i="7"/>
  <c r="B14" i="7"/>
  <c r="B23" i="7"/>
  <c r="B26" i="7"/>
  <c r="B31" i="7"/>
  <c r="B37" i="7"/>
  <c r="B40" i="7"/>
  <c r="B41" i="7"/>
  <c r="D41" i="6"/>
  <c r="C41" i="7" s="1"/>
  <c r="D38" i="6"/>
  <c r="C38" i="7" s="1"/>
  <c r="D35" i="6"/>
  <c r="C35" i="7" s="1"/>
  <c r="D34" i="6"/>
  <c r="C34" i="7" s="1"/>
  <c r="D33" i="6"/>
  <c r="C33" i="7" s="1"/>
  <c r="D32" i="6"/>
  <c r="C32" i="7" s="1"/>
  <c r="D29" i="6"/>
  <c r="C29" i="7" s="1"/>
  <c r="D28" i="6"/>
  <c r="C28" i="7" s="1"/>
  <c r="D27" i="6"/>
  <c r="C27" i="7" s="1"/>
  <c r="D24" i="6"/>
  <c r="C24" i="7" s="1"/>
  <c r="D21" i="6"/>
  <c r="C21" i="7" s="1"/>
  <c r="D20" i="6"/>
  <c r="C20" i="7" s="1"/>
  <c r="D19" i="6"/>
  <c r="C19" i="7" s="1"/>
  <c r="D18" i="6"/>
  <c r="C18" i="7" s="1"/>
  <c r="D17" i="6"/>
  <c r="C17" i="7" s="1"/>
  <c r="D16" i="6"/>
  <c r="C16" i="7" s="1"/>
  <c r="D15" i="6"/>
  <c r="C15" i="7" s="1"/>
  <c r="D12" i="6"/>
  <c r="C12" i="7" s="1"/>
  <c r="D11" i="6"/>
  <c r="C11" i="7" s="1"/>
  <c r="D10" i="6"/>
  <c r="C10" i="7" s="1"/>
  <c r="D9" i="6"/>
  <c r="C9" i="7" s="1"/>
  <c r="D8" i="6"/>
  <c r="C8" i="7" s="1"/>
  <c r="D7" i="6"/>
  <c r="C7" i="7" s="1"/>
  <c r="D6" i="6"/>
  <c r="C6" i="7" s="1"/>
  <c r="D5" i="6"/>
  <c r="C5" i="7" s="1"/>
  <c r="D41" i="2"/>
  <c r="D38" i="2"/>
  <c r="B38" i="7" s="1"/>
  <c r="D35" i="2"/>
  <c r="B35" i="7" s="1"/>
  <c r="D34" i="2"/>
  <c r="B34" i="7" s="1"/>
  <c r="D33" i="2"/>
  <c r="B33" i="7" s="1"/>
  <c r="D32" i="2"/>
  <c r="B32" i="7" s="1"/>
  <c r="D43" i="6" l="1"/>
  <c r="C43" i="7" s="1"/>
  <c r="D28" i="2" l="1"/>
  <c r="B28" i="7" s="1"/>
  <c r="D29" i="2"/>
  <c r="B29" i="7" s="1"/>
  <c r="D27" i="2"/>
  <c r="B27" i="7" s="1"/>
  <c r="D24" i="2"/>
  <c r="B24" i="7" s="1"/>
  <c r="D16" i="2"/>
  <c r="B16" i="7" s="1"/>
  <c r="D17" i="2"/>
  <c r="B17" i="7" s="1"/>
  <c r="D18" i="2"/>
  <c r="B18" i="7" s="1"/>
  <c r="D19" i="2"/>
  <c r="B19" i="7" s="1"/>
  <c r="D20" i="2"/>
  <c r="B20" i="7" s="1"/>
  <c r="D21" i="2"/>
  <c r="B21" i="7" s="1"/>
  <c r="D15" i="2"/>
  <c r="B15" i="7" s="1"/>
  <c r="B6" i="7"/>
  <c r="D7" i="2"/>
  <c r="B7" i="7" s="1"/>
  <c r="D8" i="2"/>
  <c r="B8" i="7" s="1"/>
  <c r="D9" i="2"/>
  <c r="B9" i="7" s="1"/>
  <c r="D10" i="2"/>
  <c r="B10" i="7" s="1"/>
  <c r="D11" i="2"/>
  <c r="B11" i="7" s="1"/>
  <c r="D12" i="2"/>
  <c r="B12" i="7" s="1"/>
  <c r="D5" i="2"/>
  <c r="D43" i="2" l="1"/>
  <c r="B43" i="7" s="1"/>
  <c r="B45" i="7" s="1"/>
  <c r="B5" i="7"/>
</calcChain>
</file>

<file path=xl/sharedStrings.xml><?xml version="1.0" encoding="utf-8"?>
<sst xmlns="http://schemas.openxmlformats.org/spreadsheetml/2006/main" count="148" uniqueCount="48">
  <si>
    <t>Objekty s normálními vnějšími vlivy</t>
  </si>
  <si>
    <t>Cena bez DPH</t>
  </si>
  <si>
    <t>Výpravní, administrativní, obytná  budova do 30 obvodů</t>
  </si>
  <si>
    <t>Výpravní, administrativní, obytná budova  31 až 60 obvodů</t>
  </si>
  <si>
    <t>Výpravní, administrativní, obytná budova  nad 60 obvodů</t>
  </si>
  <si>
    <t>Bytová jednotka, stupeň elektrizace A</t>
  </si>
  <si>
    <t>Bytová jednotka, stupeň elektrizace A-ohřev TUV</t>
  </si>
  <si>
    <t>Bytová jednotka, stupeň elektrizace B</t>
  </si>
  <si>
    <t>Bytová jednotka, stupeň elektrizace C - el.kotel</t>
  </si>
  <si>
    <t>Bytová jednotka, stupeň elektrizace C - aku-kamna/přímotopy</t>
  </si>
  <si>
    <t>Objekty s jinými než normálními vnějšími vlivy</t>
  </si>
  <si>
    <t>Sklep do 10 obvodů</t>
  </si>
  <si>
    <t>Sklep nad 10 obvodů</t>
  </si>
  <si>
    <t>Venkovní rozvod do 10 obvodů</t>
  </si>
  <si>
    <t>Venkovní rozvod nad 10 obvodů</t>
  </si>
  <si>
    <t>Truhlárna</t>
  </si>
  <si>
    <t>Sklad s nebezpečím požáru hořlavých kapalin</t>
  </si>
  <si>
    <t>Kotelna s nebezpečím požáru hořlavých prachů</t>
  </si>
  <si>
    <t>Specifické objekty</t>
  </si>
  <si>
    <t>Plynová kotelna</t>
  </si>
  <si>
    <t>Měření u instalací s rozšířeným vybavením</t>
  </si>
  <si>
    <t>Parametry proudového chrániče</t>
  </si>
  <si>
    <t>Průrazné napětí varistoru</t>
  </si>
  <si>
    <t>Obvod se zdrojem malého napětí nebo se záložním napáječem</t>
  </si>
  <si>
    <t>Oblast Ústecko - Referenční objekty</t>
  </si>
  <si>
    <t>Výsledná cena</t>
  </si>
  <si>
    <t>Oblast Karlovarsko - Referenční objekty</t>
  </si>
  <si>
    <t>Ústecko</t>
  </si>
  <si>
    <t>Karlovarsko</t>
  </si>
  <si>
    <t>Rekapitulace oblastí referenčních objektů</t>
  </si>
  <si>
    <t>Použití osobního vozidla</t>
  </si>
  <si>
    <t>Počet km</t>
  </si>
  <si>
    <t>Sazba za km</t>
  </si>
  <si>
    <t>Počet objektů</t>
  </si>
  <si>
    <t>Sazba za objekt</t>
  </si>
  <si>
    <t>Soustava ochrany před bleskem - soustava</t>
  </si>
  <si>
    <t>Objekt do 2 podlaží, střecha sedlová, stanová</t>
  </si>
  <si>
    <t>Objekt do 2 podlaží, střecha plochá</t>
  </si>
  <si>
    <t>Objekt o více než 2 podlaží, střecha sedlová, stanová</t>
  </si>
  <si>
    <t>Objekt o více než 2 podlaží, střecha plochá</t>
  </si>
  <si>
    <t>Soustava ochrany před bleskem - svody</t>
  </si>
  <si>
    <t>Počet svodů</t>
  </si>
  <si>
    <t>Sazba za svod</t>
  </si>
  <si>
    <t>Revize jednoho svodu</t>
  </si>
  <si>
    <t>Náklady na dopravu</t>
  </si>
  <si>
    <t>Provedení RZ elektroinstalací a LPS objektů v obvodu OŘ UNL - Příloha č. 1</t>
  </si>
  <si>
    <t>Výsledná cena dle oblastí</t>
  </si>
  <si>
    <t>Výsledná cena celková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</si>
</sst>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0\ %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2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6" fillId="0" borderId="3" xfId="42">
      <alignment vertical="center"/>
    </xf>
    <xf numFmtId="0" fontId="9" fillId="0" borderId="2" xfId="44" applyFont="1"/>
    <xf numFmtId="0" fontId="9" fillId="0" borderId="1" xfId="15"/>
    <xf numFmtId="0" fontId="0" fillId="0" borderId="0" xfId="0" applyAlignment="1">
      <alignment horizontal="center"/>
    </xf>
    <xf numFmtId="0" fontId="9" fillId="0" borderId="2" xfId="44" applyFont="1" applyAlignment="1">
      <alignment horizontal="center"/>
    </xf>
    <xf numFmtId="0" fontId="6" fillId="0" borderId="3" xfId="42" applyAlignment="1">
      <alignment horizontal="center" vertical="center"/>
    </xf>
    <xf numFmtId="0" fontId="9" fillId="0" borderId="1" xfId="15" applyAlignment="1">
      <alignment horizontal="center"/>
    </xf>
    <xf numFmtId="44" fontId="9" fillId="0" borderId="1" xfId="46" applyFont="1" applyBorder="1"/>
    <xf numFmtId="44" fontId="6" fillId="0" borderId="3" xfId="46" applyBorder="1" applyAlignment="1">
      <alignment vertical="center"/>
    </xf>
    <xf numFmtId="0" fontId="0" fillId="0" borderId="0" xfId="0" applyAlignment="1">
      <alignment horizontal="center" vertical="center"/>
    </xf>
    <xf numFmtId="0" fontId="9" fillId="0" borderId="2" xfId="44" applyFont="1" applyAlignment="1">
      <alignment horizontal="center" vertical="center"/>
    </xf>
    <xf numFmtId="44" fontId="6" fillId="2" borderId="3" xfId="23" applyNumberFormat="1" applyBorder="1" applyAlignment="1" applyProtection="1">
      <alignment horizontal="center" vertical="center"/>
      <protection locked="0"/>
    </xf>
    <xf numFmtId="0" fontId="0" fillId="0" borderId="3" xfId="42" applyFont="1">
      <alignment vertical="center"/>
    </xf>
    <xf numFmtId="44" fontId="6" fillId="0" borderId="3" xfId="46" applyBorder="1" applyAlignment="1">
      <alignment horizontal="center" vertical="center"/>
    </xf>
    <xf numFmtId="44" fontId="9" fillId="0" borderId="1" xfId="46" applyFont="1" applyBorder="1" applyAlignment="1">
      <alignment horizontal="center"/>
    </xf>
    <xf numFmtId="0" fontId="13" fillId="0" borderId="1" xfId="15" applyFont="1"/>
    <xf numFmtId="0" fontId="14" fillId="0" borderId="0" xfId="0" applyFont="1"/>
    <xf numFmtId="44" fontId="6" fillId="2" borderId="3" xfId="46" applyFill="1" applyBorder="1" applyAlignment="1" applyProtection="1">
      <alignment horizontal="center" vertical="center"/>
      <protection locked="0"/>
    </xf>
    <xf numFmtId="44" fontId="13" fillId="0" borderId="1" xfId="46" applyFont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tabSelected="1" zoomScaleNormal="100" zoomScaleSheetLayoutView="100" workbookViewId="0">
      <selection activeCell="A4" sqref="A4"/>
    </sheetView>
  </sheetViews>
  <sheetFormatPr defaultRowHeight="12.75" x14ac:dyDescent="0.2"/>
  <cols>
    <col min="1" max="1" width="65.375" style="3" customWidth="1"/>
    <col min="2" max="2" width="20.75" style="8" customWidth="1"/>
    <col min="3" max="3" width="19.75" style="8" customWidth="1"/>
    <col min="4" max="16384" width="9" style="3"/>
  </cols>
  <sheetData>
    <row r="1" spans="1:3" ht="29.25" x14ac:dyDescent="0.35">
      <c r="A1" s="1" t="s">
        <v>45</v>
      </c>
    </row>
    <row r="2" spans="1:3" ht="22.5" x14ac:dyDescent="0.3">
      <c r="A2" s="2" t="s">
        <v>29</v>
      </c>
    </row>
    <row r="3" spans="1:3" ht="13.5" thickBot="1" x14ac:dyDescent="0.25"/>
    <row r="4" spans="1:3" x14ac:dyDescent="0.2">
      <c r="A4" s="6" t="s">
        <v>0</v>
      </c>
      <c r="B4" s="9" t="s">
        <v>27</v>
      </c>
      <c r="C4" s="9" t="s">
        <v>28</v>
      </c>
    </row>
    <row r="5" spans="1:3" x14ac:dyDescent="0.2">
      <c r="A5" s="5" t="s">
        <v>2</v>
      </c>
      <c r="B5" s="18">
        <f>UnL!D5</f>
        <v>0</v>
      </c>
      <c r="C5" s="18">
        <f>Karlovarsko!D5</f>
        <v>0</v>
      </c>
    </row>
    <row r="6" spans="1:3" x14ac:dyDescent="0.2">
      <c r="A6" s="5" t="s">
        <v>3</v>
      </c>
      <c r="B6" s="18">
        <f>UnL!D6</f>
        <v>0</v>
      </c>
      <c r="C6" s="18">
        <f>Karlovarsko!D6</f>
        <v>0</v>
      </c>
    </row>
    <row r="7" spans="1:3" x14ac:dyDescent="0.2">
      <c r="A7" s="5" t="s">
        <v>4</v>
      </c>
      <c r="B7" s="18">
        <f>UnL!D7</f>
        <v>0</v>
      </c>
      <c r="C7" s="18">
        <f>Karlovarsko!D7</f>
        <v>0</v>
      </c>
    </row>
    <row r="8" spans="1:3" x14ac:dyDescent="0.2">
      <c r="A8" s="5" t="s">
        <v>5</v>
      </c>
      <c r="B8" s="18">
        <f>UnL!D8</f>
        <v>0</v>
      </c>
      <c r="C8" s="18">
        <f>Karlovarsko!D8</f>
        <v>0</v>
      </c>
    </row>
    <row r="9" spans="1:3" x14ac:dyDescent="0.2">
      <c r="A9" s="5" t="s">
        <v>6</v>
      </c>
      <c r="B9" s="18">
        <f>UnL!D9</f>
        <v>0</v>
      </c>
      <c r="C9" s="18">
        <f>Karlovarsko!D9</f>
        <v>0</v>
      </c>
    </row>
    <row r="10" spans="1:3" x14ac:dyDescent="0.2">
      <c r="A10" s="5" t="s">
        <v>7</v>
      </c>
      <c r="B10" s="18">
        <f>UnL!D10</f>
        <v>0</v>
      </c>
      <c r="C10" s="18">
        <f>Karlovarsko!D10</f>
        <v>0</v>
      </c>
    </row>
    <row r="11" spans="1:3" x14ac:dyDescent="0.2">
      <c r="A11" s="5" t="s">
        <v>8</v>
      </c>
      <c r="B11" s="18">
        <f>UnL!D11</f>
        <v>0</v>
      </c>
      <c r="C11" s="18">
        <f>Karlovarsko!D11</f>
        <v>0</v>
      </c>
    </row>
    <row r="12" spans="1:3" x14ac:dyDescent="0.2">
      <c r="A12" s="5" t="s">
        <v>9</v>
      </c>
      <c r="B12" s="18">
        <f>UnL!D12</f>
        <v>0</v>
      </c>
      <c r="C12" s="18">
        <f>Karlovarsko!D12</f>
        <v>0</v>
      </c>
    </row>
    <row r="13" spans="1:3" ht="13.5" thickBot="1" x14ac:dyDescent="0.25"/>
    <row r="14" spans="1:3" x14ac:dyDescent="0.2">
      <c r="A14" s="6" t="s">
        <v>10</v>
      </c>
      <c r="B14" s="9" t="str">
        <f>UnL!D14</f>
        <v>Cena bez DPH</v>
      </c>
      <c r="C14" s="9" t="str">
        <f>Karlovarsko!D14</f>
        <v>Cena bez DPH</v>
      </c>
    </row>
    <row r="15" spans="1:3" x14ac:dyDescent="0.2">
      <c r="A15" s="5" t="s">
        <v>11</v>
      </c>
      <c r="B15" s="18">
        <f>UnL!D15</f>
        <v>0</v>
      </c>
      <c r="C15" s="18">
        <f>Karlovarsko!D15</f>
        <v>0</v>
      </c>
    </row>
    <row r="16" spans="1:3" x14ac:dyDescent="0.2">
      <c r="A16" s="5" t="s">
        <v>12</v>
      </c>
      <c r="B16" s="18">
        <f>UnL!D16</f>
        <v>0</v>
      </c>
      <c r="C16" s="18">
        <f>Karlovarsko!D16</f>
        <v>0</v>
      </c>
    </row>
    <row r="17" spans="1:3" x14ac:dyDescent="0.2">
      <c r="A17" s="5" t="s">
        <v>13</v>
      </c>
      <c r="B17" s="18">
        <f>UnL!D17</f>
        <v>0</v>
      </c>
      <c r="C17" s="18">
        <f>Karlovarsko!D17</f>
        <v>0</v>
      </c>
    </row>
    <row r="18" spans="1:3" x14ac:dyDescent="0.2">
      <c r="A18" s="5" t="s">
        <v>14</v>
      </c>
      <c r="B18" s="18">
        <f>UnL!D18</f>
        <v>0</v>
      </c>
      <c r="C18" s="18">
        <f>Karlovarsko!D18</f>
        <v>0</v>
      </c>
    </row>
    <row r="19" spans="1:3" x14ac:dyDescent="0.2">
      <c r="A19" s="5" t="s">
        <v>15</v>
      </c>
      <c r="B19" s="18">
        <f>UnL!D19</f>
        <v>0</v>
      </c>
      <c r="C19" s="18">
        <f>Karlovarsko!D19</f>
        <v>0</v>
      </c>
    </row>
    <row r="20" spans="1:3" x14ac:dyDescent="0.2">
      <c r="A20" s="5" t="s">
        <v>16</v>
      </c>
      <c r="B20" s="18">
        <f>UnL!D20</f>
        <v>0</v>
      </c>
      <c r="C20" s="18">
        <f>Karlovarsko!D20</f>
        <v>0</v>
      </c>
    </row>
    <row r="21" spans="1:3" x14ac:dyDescent="0.2">
      <c r="A21" s="5" t="s">
        <v>17</v>
      </c>
      <c r="B21" s="18">
        <f>UnL!D21</f>
        <v>0</v>
      </c>
      <c r="C21" s="18">
        <f>Karlovarsko!D21</f>
        <v>0</v>
      </c>
    </row>
    <row r="22" spans="1:3" ht="13.5" thickBot="1" x14ac:dyDescent="0.25"/>
    <row r="23" spans="1:3" x14ac:dyDescent="0.2">
      <c r="A23" s="6" t="s">
        <v>18</v>
      </c>
      <c r="B23" s="9" t="str">
        <f>UnL!D23</f>
        <v>Cena bez DPH</v>
      </c>
      <c r="C23" s="9" t="str">
        <f>Karlovarsko!D23</f>
        <v>Cena bez DPH</v>
      </c>
    </row>
    <row r="24" spans="1:3" x14ac:dyDescent="0.2">
      <c r="A24" s="5" t="s">
        <v>19</v>
      </c>
      <c r="B24" s="18">
        <f>UnL!D24</f>
        <v>0</v>
      </c>
      <c r="C24" s="18">
        <f>Karlovarsko!D24</f>
        <v>0</v>
      </c>
    </row>
    <row r="25" spans="1:3" ht="13.5" thickBot="1" x14ac:dyDescent="0.25"/>
    <row r="26" spans="1:3" x14ac:dyDescent="0.2">
      <c r="A26" s="6" t="s">
        <v>20</v>
      </c>
      <c r="B26" s="9" t="str">
        <f>UnL!D26</f>
        <v>Cena bez DPH</v>
      </c>
      <c r="C26" s="9" t="str">
        <f>Karlovarsko!D26</f>
        <v>Cena bez DPH</v>
      </c>
    </row>
    <row r="27" spans="1:3" x14ac:dyDescent="0.2">
      <c r="A27" s="5" t="s">
        <v>21</v>
      </c>
      <c r="B27" s="18">
        <f>UnL!D27</f>
        <v>0</v>
      </c>
      <c r="C27" s="18">
        <f>Karlovarsko!D27</f>
        <v>0</v>
      </c>
    </row>
    <row r="28" spans="1:3" x14ac:dyDescent="0.2">
      <c r="A28" s="5" t="s">
        <v>22</v>
      </c>
      <c r="B28" s="18">
        <f>UnL!D28</f>
        <v>0</v>
      </c>
      <c r="C28" s="18">
        <f>Karlovarsko!D28</f>
        <v>0</v>
      </c>
    </row>
    <row r="29" spans="1:3" x14ac:dyDescent="0.2">
      <c r="A29" s="5" t="s">
        <v>23</v>
      </c>
      <c r="B29" s="18">
        <f>UnL!D29</f>
        <v>0</v>
      </c>
      <c r="C29" s="18">
        <f>Karlovarsko!D29</f>
        <v>0</v>
      </c>
    </row>
    <row r="30" spans="1:3" ht="13.5" thickBot="1" x14ac:dyDescent="0.25"/>
    <row r="31" spans="1:3" x14ac:dyDescent="0.2">
      <c r="A31" s="6" t="s">
        <v>35</v>
      </c>
      <c r="B31" s="9" t="str">
        <f>UnL!D31</f>
        <v>Cena bez DPH</v>
      </c>
      <c r="C31" s="9" t="str">
        <f>Karlovarsko!D31</f>
        <v>Cena bez DPH</v>
      </c>
    </row>
    <row r="32" spans="1:3" x14ac:dyDescent="0.2">
      <c r="A32" s="17" t="s">
        <v>36</v>
      </c>
      <c r="B32" s="18">
        <f>UnL!D32</f>
        <v>0</v>
      </c>
      <c r="C32" s="18">
        <f>Karlovarsko!D32</f>
        <v>0</v>
      </c>
    </row>
    <row r="33" spans="1:3" x14ac:dyDescent="0.2">
      <c r="A33" s="17" t="s">
        <v>37</v>
      </c>
      <c r="B33" s="18">
        <f>UnL!D33</f>
        <v>0</v>
      </c>
      <c r="C33" s="18">
        <f>Karlovarsko!D33</f>
        <v>0</v>
      </c>
    </row>
    <row r="34" spans="1:3" x14ac:dyDescent="0.2">
      <c r="A34" s="5" t="s">
        <v>38</v>
      </c>
      <c r="B34" s="18">
        <f>UnL!D34</f>
        <v>0</v>
      </c>
      <c r="C34" s="18">
        <f>Karlovarsko!D34</f>
        <v>0</v>
      </c>
    </row>
    <row r="35" spans="1:3" x14ac:dyDescent="0.2">
      <c r="A35" s="5" t="s">
        <v>39</v>
      </c>
      <c r="B35" s="18">
        <f>UnL!D35</f>
        <v>0</v>
      </c>
      <c r="C35" s="18">
        <f>Karlovarsko!D35</f>
        <v>0</v>
      </c>
    </row>
    <row r="36" spans="1:3" ht="13.5" thickBot="1" x14ac:dyDescent="0.25"/>
    <row r="37" spans="1:3" x14ac:dyDescent="0.2">
      <c r="A37" s="6" t="s">
        <v>40</v>
      </c>
      <c r="B37" s="9" t="str">
        <f>UnL!D37</f>
        <v>Cena bez DPH</v>
      </c>
      <c r="C37" s="9" t="str">
        <f>Karlovarsko!D37</f>
        <v>Cena bez DPH</v>
      </c>
    </row>
    <row r="38" spans="1:3" x14ac:dyDescent="0.2">
      <c r="A38" s="5" t="s">
        <v>43</v>
      </c>
      <c r="B38" s="18">
        <f>UnL!D38</f>
        <v>0</v>
      </c>
      <c r="C38" s="18">
        <f>Karlovarsko!D38</f>
        <v>0</v>
      </c>
    </row>
    <row r="39" spans="1:3" ht="13.5" thickBot="1" x14ac:dyDescent="0.25">
      <c r="B39" s="18"/>
      <c r="C39" s="18"/>
    </row>
    <row r="40" spans="1:3" x14ac:dyDescent="0.2">
      <c r="A40" s="6" t="s">
        <v>44</v>
      </c>
      <c r="B40" s="9" t="str">
        <f>UnL!D40</f>
        <v>Cena bez DPH</v>
      </c>
      <c r="C40" s="9" t="str">
        <f>Karlovarsko!D40</f>
        <v>Cena bez DPH</v>
      </c>
    </row>
    <row r="41" spans="1:3" x14ac:dyDescent="0.2">
      <c r="A41" s="17" t="s">
        <v>30</v>
      </c>
      <c r="B41" s="18">
        <f>UnL!D41</f>
        <v>0</v>
      </c>
      <c r="C41" s="18">
        <f>Karlovarsko!D41</f>
        <v>0</v>
      </c>
    </row>
    <row r="42" spans="1:3" ht="13.5" thickBot="1" x14ac:dyDescent="0.25"/>
    <row r="43" spans="1:3" ht="13.5" thickBot="1" x14ac:dyDescent="0.25">
      <c r="A43" s="7" t="s">
        <v>46</v>
      </c>
      <c r="B43" s="19">
        <f>UnL!D43</f>
        <v>0</v>
      </c>
      <c r="C43" s="19">
        <f>Karlovarsko!D43</f>
        <v>0</v>
      </c>
    </row>
    <row r="44" spans="1:3" ht="13.5" thickBot="1" x14ac:dyDescent="0.25"/>
    <row r="45" spans="1:3" s="21" customFormat="1" ht="15.75" thickBot="1" x14ac:dyDescent="0.25">
      <c r="A45" s="20" t="s">
        <v>47</v>
      </c>
      <c r="B45" s="23">
        <f>C43+B43</f>
        <v>0</v>
      </c>
      <c r="C45" s="23"/>
    </row>
  </sheetData>
  <sheetProtection algorithmName="SHA-512" hashValue="B2lra/2JL1wCqAo2sPH7Zu9/NMEAx6vL7+d7mL7EDSehhXnfbatJsygnVF8R3va2uuybp1xyf/CDpr80TSVDiw==" saltValue="l4PMBiA7BN6xtidSgictOQ==" spinCount="100000" sheet="1" objects="1" scenarios="1"/>
  <mergeCells count="1">
    <mergeCell ref="B45:C45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zoomScaleNormal="100" zoomScaleSheetLayoutView="100" workbookViewId="0">
      <selection activeCell="C5" sqref="C5"/>
    </sheetView>
  </sheetViews>
  <sheetFormatPr defaultRowHeight="12.75" x14ac:dyDescent="0.2"/>
  <cols>
    <col min="1" max="1" width="65.375" style="3" customWidth="1"/>
    <col min="2" max="2" width="13.625" style="8" customWidth="1"/>
    <col min="3" max="3" width="18.25" style="14" customWidth="1"/>
    <col min="4" max="4" width="17.25" style="3" customWidth="1"/>
  </cols>
  <sheetData>
    <row r="1" spans="1:4" s="3" customFormat="1" ht="29.25" x14ac:dyDescent="0.35">
      <c r="A1" s="1" t="str">
        <f>'Rekapitulace nákladů'!A1</f>
        <v>Provedení RZ elektroinstalací a LPS objektů v obvodu OŘ UNL - Příloha č. 1</v>
      </c>
      <c r="B1" s="8"/>
      <c r="C1" s="14"/>
      <c r="D1" s="4"/>
    </row>
    <row r="2" spans="1:4" s="3" customFormat="1" ht="22.5" x14ac:dyDescent="0.3">
      <c r="A2" s="2" t="s">
        <v>24</v>
      </c>
      <c r="B2" s="8"/>
      <c r="C2" s="14"/>
    </row>
    <row r="3" spans="1:4" s="3" customFormat="1" ht="13.5" thickBot="1" x14ac:dyDescent="0.25">
      <c r="B3" s="8"/>
      <c r="C3" s="14"/>
    </row>
    <row r="4" spans="1:4" s="3" customFormat="1" x14ac:dyDescent="0.2">
      <c r="A4" s="6" t="s">
        <v>0</v>
      </c>
      <c r="B4" s="9" t="s">
        <v>33</v>
      </c>
      <c r="C4" s="15" t="s">
        <v>34</v>
      </c>
      <c r="D4" s="6" t="s">
        <v>1</v>
      </c>
    </row>
    <row r="5" spans="1:4" x14ac:dyDescent="0.2">
      <c r="A5" s="5" t="s">
        <v>2</v>
      </c>
      <c r="B5" s="10">
        <v>75</v>
      </c>
      <c r="C5" s="16"/>
      <c r="D5" s="13">
        <f>C5*B5</f>
        <v>0</v>
      </c>
    </row>
    <row r="6" spans="1:4" x14ac:dyDescent="0.2">
      <c r="A6" s="5" t="s">
        <v>3</v>
      </c>
      <c r="B6" s="10">
        <v>65</v>
      </c>
      <c r="C6" s="16"/>
      <c r="D6" s="13">
        <f t="shared" ref="D6:D12" si="0">C6*B6</f>
        <v>0</v>
      </c>
    </row>
    <row r="7" spans="1:4" x14ac:dyDescent="0.2">
      <c r="A7" s="5" t="s">
        <v>4</v>
      </c>
      <c r="B7" s="10">
        <v>20</v>
      </c>
      <c r="C7" s="16"/>
      <c r="D7" s="13">
        <f t="shared" si="0"/>
        <v>0</v>
      </c>
    </row>
    <row r="8" spans="1:4" x14ac:dyDescent="0.2">
      <c r="A8" s="5" t="s">
        <v>5</v>
      </c>
      <c r="B8" s="10">
        <v>40</v>
      </c>
      <c r="C8" s="16"/>
      <c r="D8" s="13">
        <f t="shared" si="0"/>
        <v>0</v>
      </c>
    </row>
    <row r="9" spans="1:4" x14ac:dyDescent="0.2">
      <c r="A9" s="5" t="s">
        <v>6</v>
      </c>
      <c r="B9" s="10">
        <v>35</v>
      </c>
      <c r="C9" s="16"/>
      <c r="D9" s="13">
        <f t="shared" si="0"/>
        <v>0</v>
      </c>
    </row>
    <row r="10" spans="1:4" x14ac:dyDescent="0.2">
      <c r="A10" s="5" t="s">
        <v>7</v>
      </c>
      <c r="B10" s="10">
        <v>35</v>
      </c>
      <c r="C10" s="16"/>
      <c r="D10" s="13">
        <f t="shared" si="0"/>
        <v>0</v>
      </c>
    </row>
    <row r="11" spans="1:4" x14ac:dyDescent="0.2">
      <c r="A11" s="5" t="s">
        <v>8</v>
      </c>
      <c r="B11" s="10">
        <v>35</v>
      </c>
      <c r="C11" s="16"/>
      <c r="D11" s="13">
        <f t="shared" si="0"/>
        <v>0</v>
      </c>
    </row>
    <row r="12" spans="1:4" x14ac:dyDescent="0.2">
      <c r="A12" s="5" t="s">
        <v>9</v>
      </c>
      <c r="B12" s="10">
        <v>34</v>
      </c>
      <c r="C12" s="16"/>
      <c r="D12" s="13">
        <f t="shared" si="0"/>
        <v>0</v>
      </c>
    </row>
    <row r="13" spans="1:4" ht="13.5" thickBot="1" x14ac:dyDescent="0.25"/>
    <row r="14" spans="1:4" x14ac:dyDescent="0.2">
      <c r="A14" s="6" t="s">
        <v>10</v>
      </c>
      <c r="B14" s="9" t="s">
        <v>33</v>
      </c>
      <c r="C14" s="15" t="s">
        <v>34</v>
      </c>
      <c r="D14" s="6" t="s">
        <v>1</v>
      </c>
    </row>
    <row r="15" spans="1:4" x14ac:dyDescent="0.2">
      <c r="A15" s="5" t="s">
        <v>11</v>
      </c>
      <c r="B15" s="10">
        <v>65</v>
      </c>
      <c r="C15" s="16"/>
      <c r="D15" s="13">
        <f>C15*B15</f>
        <v>0</v>
      </c>
    </row>
    <row r="16" spans="1:4" x14ac:dyDescent="0.2">
      <c r="A16" s="5" t="s">
        <v>12</v>
      </c>
      <c r="B16" s="10">
        <v>35</v>
      </c>
      <c r="C16" s="16"/>
      <c r="D16" s="13">
        <f t="shared" ref="D16:D21" si="1">C16*B16</f>
        <v>0</v>
      </c>
    </row>
    <row r="17" spans="1:4" x14ac:dyDescent="0.2">
      <c r="A17" s="5" t="s">
        <v>13</v>
      </c>
      <c r="B17" s="10">
        <v>35</v>
      </c>
      <c r="C17" s="16"/>
      <c r="D17" s="13">
        <f t="shared" si="1"/>
        <v>0</v>
      </c>
    </row>
    <row r="18" spans="1:4" x14ac:dyDescent="0.2">
      <c r="A18" s="5" t="s">
        <v>14</v>
      </c>
      <c r="B18" s="10">
        <v>25</v>
      </c>
      <c r="C18" s="16"/>
      <c r="D18" s="13">
        <f t="shared" si="1"/>
        <v>0</v>
      </c>
    </row>
    <row r="19" spans="1:4" x14ac:dyDescent="0.2">
      <c r="A19" s="5" t="s">
        <v>15</v>
      </c>
      <c r="B19" s="10">
        <v>15</v>
      </c>
      <c r="C19" s="16"/>
      <c r="D19" s="13">
        <f t="shared" si="1"/>
        <v>0</v>
      </c>
    </row>
    <row r="20" spans="1:4" x14ac:dyDescent="0.2">
      <c r="A20" s="5" t="s">
        <v>16</v>
      </c>
      <c r="B20" s="10">
        <v>15</v>
      </c>
      <c r="C20" s="16"/>
      <c r="D20" s="13">
        <f t="shared" si="1"/>
        <v>0</v>
      </c>
    </row>
    <row r="21" spans="1:4" x14ac:dyDescent="0.2">
      <c r="A21" s="5" t="s">
        <v>17</v>
      </c>
      <c r="B21" s="10">
        <v>15</v>
      </c>
      <c r="C21" s="16"/>
      <c r="D21" s="13">
        <f t="shared" si="1"/>
        <v>0</v>
      </c>
    </row>
    <row r="22" spans="1:4" ht="13.5" thickBot="1" x14ac:dyDescent="0.25"/>
    <row r="23" spans="1:4" x14ac:dyDescent="0.2">
      <c r="A23" s="6" t="s">
        <v>18</v>
      </c>
      <c r="B23" s="9" t="s">
        <v>33</v>
      </c>
      <c r="C23" s="15" t="s">
        <v>34</v>
      </c>
      <c r="D23" s="6" t="s">
        <v>1</v>
      </c>
    </row>
    <row r="24" spans="1:4" x14ac:dyDescent="0.2">
      <c r="A24" s="5" t="s">
        <v>19</v>
      </c>
      <c r="B24" s="10">
        <v>55</v>
      </c>
      <c r="C24" s="16"/>
      <c r="D24" s="13">
        <f>C24*B24</f>
        <v>0</v>
      </c>
    </row>
    <row r="25" spans="1:4" ht="13.5" thickBot="1" x14ac:dyDescent="0.25"/>
    <row r="26" spans="1:4" x14ac:dyDescent="0.2">
      <c r="A26" s="6" t="s">
        <v>20</v>
      </c>
      <c r="B26" s="9" t="s">
        <v>33</v>
      </c>
      <c r="C26" s="15" t="s">
        <v>34</v>
      </c>
      <c r="D26" s="6" t="s">
        <v>1</v>
      </c>
    </row>
    <row r="27" spans="1:4" x14ac:dyDescent="0.2">
      <c r="A27" s="5" t="s">
        <v>21</v>
      </c>
      <c r="B27" s="10">
        <v>55</v>
      </c>
      <c r="C27" s="16"/>
      <c r="D27" s="13">
        <f>C27*B27</f>
        <v>0</v>
      </c>
    </row>
    <row r="28" spans="1:4" x14ac:dyDescent="0.2">
      <c r="A28" s="5" t="s">
        <v>22</v>
      </c>
      <c r="B28" s="10">
        <v>25</v>
      </c>
      <c r="C28" s="16"/>
      <c r="D28" s="13">
        <f t="shared" ref="D28:D29" si="2">C28*B28</f>
        <v>0</v>
      </c>
    </row>
    <row r="29" spans="1:4" x14ac:dyDescent="0.2">
      <c r="A29" s="5" t="s">
        <v>23</v>
      </c>
      <c r="B29" s="10">
        <v>20</v>
      </c>
      <c r="C29" s="16"/>
      <c r="D29" s="13">
        <f t="shared" si="2"/>
        <v>0</v>
      </c>
    </row>
    <row r="30" spans="1:4" ht="13.5" thickBot="1" x14ac:dyDescent="0.25"/>
    <row r="31" spans="1:4" s="3" customFormat="1" x14ac:dyDescent="0.2">
      <c r="A31" s="6" t="s">
        <v>35</v>
      </c>
      <c r="B31" s="9" t="s">
        <v>33</v>
      </c>
      <c r="C31" s="9" t="s">
        <v>34</v>
      </c>
      <c r="D31" s="6" t="s">
        <v>1</v>
      </c>
    </row>
    <row r="32" spans="1:4" s="3" customFormat="1" x14ac:dyDescent="0.2">
      <c r="A32" s="17" t="s">
        <v>36</v>
      </c>
      <c r="B32" s="10">
        <v>150</v>
      </c>
      <c r="C32" s="16"/>
      <c r="D32" s="13">
        <f>C32*B32</f>
        <v>0</v>
      </c>
    </row>
    <row r="33" spans="1:4" s="3" customFormat="1" x14ac:dyDescent="0.2">
      <c r="A33" s="17" t="s">
        <v>37</v>
      </c>
      <c r="B33" s="10">
        <v>150</v>
      </c>
      <c r="C33" s="16"/>
      <c r="D33" s="13">
        <f t="shared" ref="D33:D35" si="3">C33*B33</f>
        <v>0</v>
      </c>
    </row>
    <row r="34" spans="1:4" s="3" customFormat="1" x14ac:dyDescent="0.2">
      <c r="A34" s="5" t="s">
        <v>38</v>
      </c>
      <c r="B34" s="10">
        <v>150</v>
      </c>
      <c r="C34" s="16"/>
      <c r="D34" s="13">
        <f t="shared" si="3"/>
        <v>0</v>
      </c>
    </row>
    <row r="35" spans="1:4" s="3" customFormat="1" x14ac:dyDescent="0.2">
      <c r="A35" s="5" t="s">
        <v>39</v>
      </c>
      <c r="B35" s="10">
        <v>150</v>
      </c>
      <c r="C35" s="16"/>
      <c r="D35" s="13">
        <f t="shared" si="3"/>
        <v>0</v>
      </c>
    </row>
    <row r="36" spans="1:4" s="3" customFormat="1" ht="13.5" thickBot="1" x14ac:dyDescent="0.25">
      <c r="B36" s="8"/>
      <c r="C36" s="8"/>
    </row>
    <row r="37" spans="1:4" s="3" customFormat="1" x14ac:dyDescent="0.2">
      <c r="A37" s="6" t="s">
        <v>40</v>
      </c>
      <c r="B37" s="9" t="s">
        <v>41</v>
      </c>
      <c r="C37" s="9" t="s">
        <v>42</v>
      </c>
      <c r="D37" s="6" t="s">
        <v>1</v>
      </c>
    </row>
    <row r="38" spans="1:4" s="3" customFormat="1" x14ac:dyDescent="0.2">
      <c r="A38" s="5" t="s">
        <v>43</v>
      </c>
      <c r="B38" s="10">
        <v>500</v>
      </c>
      <c r="C38" s="16"/>
      <c r="D38" s="13">
        <f>C38*B38</f>
        <v>0</v>
      </c>
    </row>
    <row r="39" spans="1:4" s="3" customFormat="1" ht="13.5" thickBot="1" x14ac:dyDescent="0.25">
      <c r="B39" s="8"/>
      <c r="C39" s="10"/>
      <c r="D39" s="13"/>
    </row>
    <row r="40" spans="1:4" s="3" customFormat="1" x14ac:dyDescent="0.2">
      <c r="A40" s="6" t="s">
        <v>44</v>
      </c>
      <c r="B40" s="9" t="s">
        <v>31</v>
      </c>
      <c r="C40" s="9" t="s">
        <v>32</v>
      </c>
      <c r="D40" s="6" t="s">
        <v>1</v>
      </c>
    </row>
    <row r="41" spans="1:4" s="3" customFormat="1" x14ac:dyDescent="0.2">
      <c r="A41" s="17" t="s">
        <v>30</v>
      </c>
      <c r="B41" s="10">
        <v>1000</v>
      </c>
      <c r="C41" s="22"/>
      <c r="D41" s="13">
        <f>C41*B41</f>
        <v>0</v>
      </c>
    </row>
    <row r="42" spans="1:4" s="3" customFormat="1" ht="13.5" thickBot="1" x14ac:dyDescent="0.25">
      <c r="B42" s="8"/>
      <c r="C42" s="8"/>
    </row>
    <row r="43" spans="1:4" s="3" customFormat="1" ht="13.5" thickBot="1" x14ac:dyDescent="0.25">
      <c r="A43" s="7" t="s">
        <v>25</v>
      </c>
      <c r="B43" s="11"/>
      <c r="C43" s="11"/>
      <c r="D43" s="12">
        <f>SUM(D41,D38,D32:D35,D27:D29,D24,D15:D21,D5:D12)</f>
        <v>0</v>
      </c>
    </row>
  </sheetData>
  <sheetProtection algorithmName="SHA-512" hashValue="4xUo2VBXPB/rgVTv9D8M39jOujDEfqWHsXkPbdlMJSkmrlt8OvmYGMsuIqDpE+Is46d8hXllkT7hjWGF6mltNg==" saltValue="G59StvQfbJqn4rhteiPv1A==" spinCount="100000" sheet="1" objects="1" scenarios="1"/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zoomScaleNormal="100" zoomScaleSheetLayoutView="100" workbookViewId="0">
      <selection activeCell="C5" sqref="C5"/>
    </sheetView>
  </sheetViews>
  <sheetFormatPr defaultRowHeight="12.75" x14ac:dyDescent="0.2"/>
  <cols>
    <col min="1" max="1" width="65.375" style="3" customWidth="1"/>
    <col min="2" max="2" width="13.625" style="8" customWidth="1"/>
    <col min="3" max="3" width="18.25" style="14" customWidth="1"/>
    <col min="4" max="4" width="17.25" style="3" customWidth="1"/>
    <col min="5" max="16384" width="9" style="3"/>
  </cols>
  <sheetData>
    <row r="1" spans="1:4" ht="29.25" x14ac:dyDescent="0.35">
      <c r="A1" s="1" t="str">
        <f>'Rekapitulace nákladů'!A1</f>
        <v>Provedení RZ elektroinstalací a LPS objektů v obvodu OŘ UNL - Příloha č. 1</v>
      </c>
      <c r="D1" s="4"/>
    </row>
    <row r="2" spans="1:4" ht="22.5" x14ac:dyDescent="0.3">
      <c r="A2" s="2" t="s">
        <v>26</v>
      </c>
    </row>
    <row r="3" spans="1:4" ht="13.5" thickBot="1" x14ac:dyDescent="0.25"/>
    <row r="4" spans="1:4" x14ac:dyDescent="0.2">
      <c r="A4" s="6" t="s">
        <v>0</v>
      </c>
      <c r="B4" s="9" t="s">
        <v>33</v>
      </c>
      <c r="C4" s="15" t="s">
        <v>34</v>
      </c>
      <c r="D4" s="6" t="s">
        <v>1</v>
      </c>
    </row>
    <row r="5" spans="1:4" x14ac:dyDescent="0.2">
      <c r="A5" s="5" t="s">
        <v>2</v>
      </c>
      <c r="B5" s="10">
        <v>55</v>
      </c>
      <c r="C5" s="16"/>
      <c r="D5" s="13">
        <f>C5*B5</f>
        <v>0</v>
      </c>
    </row>
    <row r="6" spans="1:4" x14ac:dyDescent="0.2">
      <c r="A6" s="5" t="s">
        <v>3</v>
      </c>
      <c r="B6" s="10">
        <v>45</v>
      </c>
      <c r="C6" s="16"/>
      <c r="D6" s="13">
        <f t="shared" ref="D6:D12" si="0">C6*B6</f>
        <v>0</v>
      </c>
    </row>
    <row r="7" spans="1:4" x14ac:dyDescent="0.2">
      <c r="A7" s="5" t="s">
        <v>4</v>
      </c>
      <c r="B7" s="10">
        <v>18</v>
      </c>
      <c r="C7" s="16"/>
      <c r="D7" s="13">
        <f t="shared" si="0"/>
        <v>0</v>
      </c>
    </row>
    <row r="8" spans="1:4" x14ac:dyDescent="0.2">
      <c r="A8" s="5" t="s">
        <v>5</v>
      </c>
      <c r="B8" s="10">
        <v>35</v>
      </c>
      <c r="C8" s="16"/>
      <c r="D8" s="13">
        <f t="shared" si="0"/>
        <v>0</v>
      </c>
    </row>
    <row r="9" spans="1:4" x14ac:dyDescent="0.2">
      <c r="A9" s="5" t="s">
        <v>6</v>
      </c>
      <c r="B9" s="10">
        <v>25</v>
      </c>
      <c r="C9" s="16"/>
      <c r="D9" s="13">
        <f t="shared" si="0"/>
        <v>0</v>
      </c>
    </row>
    <row r="10" spans="1:4" x14ac:dyDescent="0.2">
      <c r="A10" s="5" t="s">
        <v>7</v>
      </c>
      <c r="B10" s="10">
        <v>25</v>
      </c>
      <c r="C10" s="16"/>
      <c r="D10" s="13">
        <f t="shared" si="0"/>
        <v>0</v>
      </c>
    </row>
    <row r="11" spans="1:4" x14ac:dyDescent="0.2">
      <c r="A11" s="5" t="s">
        <v>8</v>
      </c>
      <c r="B11" s="10">
        <v>25</v>
      </c>
      <c r="C11" s="16"/>
      <c r="D11" s="13">
        <f t="shared" si="0"/>
        <v>0</v>
      </c>
    </row>
    <row r="12" spans="1:4" x14ac:dyDescent="0.2">
      <c r="A12" s="5" t="s">
        <v>9</v>
      </c>
      <c r="B12" s="10">
        <v>25</v>
      </c>
      <c r="C12" s="16"/>
      <c r="D12" s="13">
        <f t="shared" si="0"/>
        <v>0</v>
      </c>
    </row>
    <row r="13" spans="1:4" ht="13.5" thickBot="1" x14ac:dyDescent="0.25"/>
    <row r="14" spans="1:4" x14ac:dyDescent="0.2">
      <c r="A14" s="6" t="s">
        <v>10</v>
      </c>
      <c r="B14" s="9" t="s">
        <v>33</v>
      </c>
      <c r="C14" s="15" t="s">
        <v>34</v>
      </c>
      <c r="D14" s="6" t="s">
        <v>1</v>
      </c>
    </row>
    <row r="15" spans="1:4" x14ac:dyDescent="0.2">
      <c r="A15" s="5" t="s">
        <v>11</v>
      </c>
      <c r="B15" s="10">
        <v>50</v>
      </c>
      <c r="C15" s="16"/>
      <c r="D15" s="13">
        <f>C15*B15</f>
        <v>0</v>
      </c>
    </row>
    <row r="16" spans="1:4" x14ac:dyDescent="0.2">
      <c r="A16" s="5" t="s">
        <v>12</v>
      </c>
      <c r="B16" s="10">
        <v>30</v>
      </c>
      <c r="C16" s="16"/>
      <c r="D16" s="13">
        <f t="shared" ref="D16:D21" si="1">C16*B16</f>
        <v>0</v>
      </c>
    </row>
    <row r="17" spans="1:4" x14ac:dyDescent="0.2">
      <c r="A17" s="5" t="s">
        <v>13</v>
      </c>
      <c r="B17" s="10">
        <v>25</v>
      </c>
      <c r="C17" s="16"/>
      <c r="D17" s="13">
        <f t="shared" si="1"/>
        <v>0</v>
      </c>
    </row>
    <row r="18" spans="1:4" x14ac:dyDescent="0.2">
      <c r="A18" s="5" t="s">
        <v>14</v>
      </c>
      <c r="B18" s="10">
        <v>15</v>
      </c>
      <c r="C18" s="16"/>
      <c r="D18" s="13">
        <f t="shared" si="1"/>
        <v>0</v>
      </c>
    </row>
    <row r="19" spans="1:4" x14ac:dyDescent="0.2">
      <c r="A19" s="5" t="s">
        <v>15</v>
      </c>
      <c r="B19" s="10">
        <v>10</v>
      </c>
      <c r="C19" s="16"/>
      <c r="D19" s="13">
        <f t="shared" si="1"/>
        <v>0</v>
      </c>
    </row>
    <row r="20" spans="1:4" x14ac:dyDescent="0.2">
      <c r="A20" s="5" t="s">
        <v>16</v>
      </c>
      <c r="B20" s="10">
        <v>10</v>
      </c>
      <c r="C20" s="16"/>
      <c r="D20" s="13">
        <f t="shared" si="1"/>
        <v>0</v>
      </c>
    </row>
    <row r="21" spans="1:4" x14ac:dyDescent="0.2">
      <c r="A21" s="5" t="s">
        <v>17</v>
      </c>
      <c r="B21" s="10">
        <v>10</v>
      </c>
      <c r="C21" s="16"/>
      <c r="D21" s="13">
        <f t="shared" si="1"/>
        <v>0</v>
      </c>
    </row>
    <row r="22" spans="1:4" ht="13.5" thickBot="1" x14ac:dyDescent="0.25"/>
    <row r="23" spans="1:4" x14ac:dyDescent="0.2">
      <c r="A23" s="6" t="s">
        <v>18</v>
      </c>
      <c r="B23" s="9" t="s">
        <v>33</v>
      </c>
      <c r="C23" s="15" t="s">
        <v>34</v>
      </c>
      <c r="D23" s="6" t="s">
        <v>1</v>
      </c>
    </row>
    <row r="24" spans="1:4" x14ac:dyDescent="0.2">
      <c r="A24" s="5" t="s">
        <v>19</v>
      </c>
      <c r="B24" s="10">
        <v>35</v>
      </c>
      <c r="C24" s="16"/>
      <c r="D24" s="13">
        <f>C24*B24</f>
        <v>0</v>
      </c>
    </row>
    <row r="25" spans="1:4" ht="13.5" thickBot="1" x14ac:dyDescent="0.25"/>
    <row r="26" spans="1:4" x14ac:dyDescent="0.2">
      <c r="A26" s="6" t="s">
        <v>20</v>
      </c>
      <c r="B26" s="9" t="s">
        <v>33</v>
      </c>
      <c r="C26" s="15" t="s">
        <v>34</v>
      </c>
      <c r="D26" s="6" t="s">
        <v>1</v>
      </c>
    </row>
    <row r="27" spans="1:4" x14ac:dyDescent="0.2">
      <c r="A27" s="5" t="s">
        <v>21</v>
      </c>
      <c r="B27" s="10">
        <v>45</v>
      </c>
      <c r="C27" s="16"/>
      <c r="D27" s="13">
        <f>C27*B27</f>
        <v>0</v>
      </c>
    </row>
    <row r="28" spans="1:4" x14ac:dyDescent="0.2">
      <c r="A28" s="5" t="s">
        <v>22</v>
      </c>
      <c r="B28" s="10">
        <v>20</v>
      </c>
      <c r="C28" s="16"/>
      <c r="D28" s="13">
        <f t="shared" ref="D28:D29" si="2">C28*B28</f>
        <v>0</v>
      </c>
    </row>
    <row r="29" spans="1:4" x14ac:dyDescent="0.2">
      <c r="A29" s="5" t="s">
        <v>23</v>
      </c>
      <c r="B29" s="10">
        <v>20</v>
      </c>
      <c r="C29" s="16"/>
      <c r="D29" s="13">
        <f t="shared" si="2"/>
        <v>0</v>
      </c>
    </row>
    <row r="30" spans="1:4" ht="13.5" thickBot="1" x14ac:dyDescent="0.25"/>
    <row r="31" spans="1:4" x14ac:dyDescent="0.2">
      <c r="A31" s="6" t="s">
        <v>35</v>
      </c>
      <c r="B31" s="9" t="s">
        <v>33</v>
      </c>
      <c r="C31" s="9" t="s">
        <v>34</v>
      </c>
      <c r="D31" s="6" t="s">
        <v>1</v>
      </c>
    </row>
    <row r="32" spans="1:4" x14ac:dyDescent="0.2">
      <c r="A32" s="17" t="s">
        <v>36</v>
      </c>
      <c r="B32" s="10">
        <v>100</v>
      </c>
      <c r="C32" s="16"/>
      <c r="D32" s="13">
        <f>C32*B32</f>
        <v>0</v>
      </c>
    </row>
    <row r="33" spans="1:4" x14ac:dyDescent="0.2">
      <c r="A33" s="17" t="s">
        <v>37</v>
      </c>
      <c r="B33" s="10">
        <v>100</v>
      </c>
      <c r="C33" s="16"/>
      <c r="D33" s="13">
        <f t="shared" ref="D33:D35" si="3">C33*B33</f>
        <v>0</v>
      </c>
    </row>
    <row r="34" spans="1:4" x14ac:dyDescent="0.2">
      <c r="A34" s="5" t="s">
        <v>38</v>
      </c>
      <c r="B34" s="10">
        <v>150</v>
      </c>
      <c r="C34" s="16"/>
      <c r="D34" s="13">
        <f t="shared" si="3"/>
        <v>0</v>
      </c>
    </row>
    <row r="35" spans="1:4" x14ac:dyDescent="0.2">
      <c r="A35" s="5" t="s">
        <v>39</v>
      </c>
      <c r="B35" s="10">
        <v>150</v>
      </c>
      <c r="C35" s="16"/>
      <c r="D35" s="13">
        <f t="shared" si="3"/>
        <v>0</v>
      </c>
    </row>
    <row r="36" spans="1:4" ht="13.5" thickBot="1" x14ac:dyDescent="0.25">
      <c r="C36" s="8"/>
    </row>
    <row r="37" spans="1:4" x14ac:dyDescent="0.2">
      <c r="A37" s="6" t="s">
        <v>40</v>
      </c>
      <c r="B37" s="9" t="s">
        <v>41</v>
      </c>
      <c r="C37" s="9" t="s">
        <v>42</v>
      </c>
      <c r="D37" s="6" t="s">
        <v>1</v>
      </c>
    </row>
    <row r="38" spans="1:4" x14ac:dyDescent="0.2">
      <c r="A38" s="5" t="s">
        <v>43</v>
      </c>
      <c r="B38" s="10">
        <v>800</v>
      </c>
      <c r="C38" s="16"/>
      <c r="D38" s="13">
        <f>C38*B38</f>
        <v>0</v>
      </c>
    </row>
    <row r="39" spans="1:4" ht="13.5" thickBot="1" x14ac:dyDescent="0.25">
      <c r="C39" s="10"/>
      <c r="D39" s="13"/>
    </row>
    <row r="40" spans="1:4" x14ac:dyDescent="0.2">
      <c r="A40" s="6" t="s">
        <v>44</v>
      </c>
      <c r="B40" s="9" t="s">
        <v>31</v>
      </c>
      <c r="C40" s="9" t="s">
        <v>32</v>
      </c>
      <c r="D40" s="6" t="s">
        <v>1</v>
      </c>
    </row>
    <row r="41" spans="1:4" x14ac:dyDescent="0.2">
      <c r="A41" s="17" t="s">
        <v>30</v>
      </c>
      <c r="B41" s="10">
        <v>1000</v>
      </c>
      <c r="C41" s="22"/>
      <c r="D41" s="13">
        <f>C41*B41</f>
        <v>0</v>
      </c>
    </row>
    <row r="42" spans="1:4" ht="13.5" thickBot="1" x14ac:dyDescent="0.25">
      <c r="C42" s="8"/>
    </row>
    <row r="43" spans="1:4" ht="13.5" thickBot="1" x14ac:dyDescent="0.25">
      <c r="A43" s="7" t="s">
        <v>25</v>
      </c>
      <c r="B43" s="11"/>
      <c r="C43" s="11"/>
      <c r="D43" s="12">
        <f>SUM(D41,D38,D32:D35,D27:D29,D24,D15:D21,D5:D12)</f>
        <v>0</v>
      </c>
    </row>
  </sheetData>
  <sheetProtection algorithmName="SHA-512" hashValue="/nSKva9A0w+3c8NfWRMOtPFyIW8QBV5mmWpVgRVw/iAhmSmGRHJUFAIuPgqB31INZ2uTR6SYpx0aZdWbyrPzHA==" saltValue="WcjCheqns2bRFQLeF9oMwA==" spinCount="100000" sheet="1" objects="1" scenarios="1"/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72C874ADB6A547946CE5E6338C6D2B" ma:contentTypeVersion="0" ma:contentTypeDescription="Vytvoří nový dokument" ma:contentTypeScope="" ma:versionID="5795f64afc3e2716fe1d93d735cf8e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30a4fb49af6ac1945304746faa32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EE87F53-6E3D-4FF4-9779-401862318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nákladů</vt:lpstr>
      <vt:lpstr>UnL</vt:lpstr>
      <vt:lpstr>Karlovarsko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Křehlík Petr</cp:lastModifiedBy>
  <cp:lastPrinted>2018-12-09T14:45:04Z</cp:lastPrinted>
  <dcterms:created xsi:type="dcterms:W3CDTF">2017-12-01T06:03:47Z</dcterms:created>
  <dcterms:modified xsi:type="dcterms:W3CDTF">2020-07-15T05:39:20Z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0x0101001E72C874ADB6A547946CE5E6338C6D2B</vt:lpwstr>
  </property>
</Properties>
</file>